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26" documentId="11_A573F0F730ADC28B90CAA33F97AA68CBD6F99E96" xr6:coauthVersionLast="47" xr6:coauthVersionMax="47" xr10:uidLastSave="{DC6FDF07-2F64-4DAC-8C0F-C59303363429}"/>
  <bookViews>
    <workbookView xWindow="-108" yWindow="-108" windowWidth="23256" windowHeight="12576" xr2:uid="{00000000-000D-0000-FFFF-FFFF00000000}"/>
  </bookViews>
  <sheets>
    <sheet name="1" sheetId="1" r:id="rId1"/>
    <sheet name="2" sheetId="2" r:id="rId2"/>
    <sheet name="Acerca d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1" i="1"/>
  <c r="D31" i="1"/>
  <c r="E30" i="1"/>
  <c r="D30" i="1"/>
  <c r="E29" i="1"/>
  <c r="D29" i="1"/>
  <c r="E41" i="1"/>
  <c r="E40" i="1"/>
  <c r="E39" i="1"/>
  <c r="E38" i="1"/>
  <c r="E37" i="1"/>
  <c r="E35" i="1"/>
  <c r="E36" i="1"/>
  <c r="E33" i="1"/>
  <c r="E34" i="1"/>
  <c r="E32" i="1"/>
  <c r="E28" i="1"/>
  <c r="E27" i="1"/>
  <c r="D41" i="1"/>
  <c r="D40" i="1"/>
  <c r="D39" i="1"/>
  <c r="D38" i="1"/>
  <c r="D37" i="1"/>
  <c r="D35" i="1"/>
  <c r="D36" i="1"/>
  <c r="D33" i="1"/>
  <c r="D34" i="1"/>
  <c r="D32" i="1"/>
  <c r="D28" i="1"/>
  <c r="D27" i="1"/>
  <c r="D18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<sst xmlns="http://schemas.openxmlformats.org/spreadsheetml/2006/main" count="75" uniqueCount="41">
  <si>
    <t>Esponja</t>
  </si>
  <si>
    <t>Medusa</t>
  </si>
  <si>
    <t>Neuronas</t>
  </si>
  <si>
    <t>Caracol</t>
  </si>
  <si>
    <t>Mosca</t>
  </si>
  <si>
    <t>Hormiga</t>
  </si>
  <si>
    <t>Cucaracha</t>
  </si>
  <si>
    <t>Rana</t>
  </si>
  <si>
    <t>Ratón</t>
  </si>
  <si>
    <t>Pulpo</t>
  </si>
  <si>
    <t>Gato</t>
  </si>
  <si>
    <t>Macaco</t>
  </si>
  <si>
    <t>Humano</t>
  </si>
  <si>
    <t>Elefante africano</t>
  </si>
  <si>
    <t>Animal</t>
  </si>
  <si>
    <t>Número de neuronas en el sistema nervioso completo</t>
  </si>
  <si>
    <t>Factor s/ humano</t>
  </si>
  <si>
    <t>Abeja</t>
  </si>
  <si>
    <t>Número de neuronas en la corteza cerebral (sólo existe en mamíferos)</t>
  </si>
  <si>
    <t>Perro</t>
  </si>
  <si>
    <t>Cerdo</t>
  </si>
  <si>
    <t>Caballo</t>
  </si>
  <si>
    <t>Gorila</t>
  </si>
  <si>
    <t>Chimpancé</t>
  </si>
  <si>
    <t>Orca negra</t>
  </si>
  <si>
    <t>Ballena de aleta</t>
  </si>
  <si>
    <t>Ballena piloto de aleta larga</t>
  </si>
  <si>
    <t>Factor s/ hormiga</t>
  </si>
  <si>
    <t>Factor s/ perro</t>
  </si>
  <si>
    <t>Hamster</t>
  </si>
  <si>
    <t>Conejo</t>
  </si>
  <si>
    <t>Factor s/ elefante</t>
  </si>
  <si>
    <t>Factor s/ ball.</t>
  </si>
  <si>
    <t>Neuronas SN completo</t>
  </si>
  <si>
    <t>Neuronas corteza cerebral</t>
  </si>
  <si>
    <t>Ratio</t>
  </si>
  <si>
    <t>Fuente: https://en.wikipedia.org/wiki/List_of_animals_by_number_of_neurons (datos consultados en 2018)</t>
  </si>
  <si>
    <t>Ratio entre el número de neuronas en la corteza cerebral (sólo existe en mamíferos) y el número de neuronas en el sistema nervioso completo</t>
  </si>
  <si>
    <t>Estos datasets los preparé en 2018 para mi libro "Seres que sienten", publicado en mayo de 2019.</t>
  </si>
  <si>
    <t>https://manuherran.com/datasets-numero-de-neuronas/</t>
  </si>
  <si>
    <t>https://manuherran.com/libros/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</si>
</sst>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3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10" fontId="0" fillId="0" borderId="1" xfId="1" applyNumberFormat="1" applyFont="1" applyBorder="1"/>
    <xf numFmtId="0" fontId="0" fillId="0" borderId="2" xfId="0" applyBorder="1"/>
    <xf numFmtId="3" fontId="0" fillId="0" borderId="3" xfId="0" applyNumberFormat="1" applyBorder="1"/>
    <xf numFmtId="3" fontId="0" fillId="4" borderId="3" xfId="0" applyNumberFormat="1" applyFill="1" applyBorder="1"/>
    <xf numFmtId="0" fontId="0" fillId="0" borderId="6" xfId="0" applyBorder="1"/>
    <xf numFmtId="3" fontId="0" fillId="0" borderId="7" xfId="0" applyNumberFormat="1" applyBorder="1"/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4" fillId="0" borderId="0" xfId="2"/>
    <xf numFmtId="0" fontId="2" fillId="0" borderId="0" xfId="0" applyFont="1" applyAlignment="1">
      <alignment horizontal="left" wrapText="1"/>
    </xf>
  </cellXfs>
  <cellStyles count="3">
    <cellStyle name="Hipervínculo" xfId="2" builtinId="8"/>
    <cellStyle name="Normal" xfId="0" builtinId="0"/>
    <cellStyle name="Porcentaje" xfId="1" builtinId="5"/>
  </cellStyles>
  <dxfs count="6"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J4:K19" totalsRowShown="0" headerRowDxfId="5" headerRowBorderDxfId="4" tableBorderDxfId="3" totalsRowBorderDxfId="2">
  <tableColumns count="2">
    <tableColumn id="1" xr3:uid="{00000000-0010-0000-0000-000001000000}" name="Animal" dataDxfId="1"/>
    <tableColumn id="2" xr3:uid="{00000000-0010-0000-0000-000002000000}" name="Neurona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anuherran.com/libros/" TargetMode="External"/><Relationship Id="rId1" Type="http://schemas.openxmlformats.org/officeDocument/2006/relationships/hyperlink" Target="https://manuherran.com/datasets-numero-de-neuron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3"/>
  <sheetViews>
    <sheetView showGridLines="0" tabSelected="1" zoomScale="175" zoomScaleNormal="175" workbookViewId="0"/>
  </sheetViews>
  <sheetFormatPr baseColWidth="10" defaultRowHeight="14.4" x14ac:dyDescent="0.3"/>
  <cols>
    <col min="1" max="1" width="6.33203125" customWidth="1"/>
    <col min="2" max="2" width="27.5546875" customWidth="1"/>
    <col min="3" max="6" width="15.88671875" customWidth="1"/>
    <col min="7" max="7" width="7.109375" customWidth="1"/>
    <col min="10" max="10" width="16.109375" bestFit="1" customWidth="1"/>
    <col min="11" max="11" width="18.6640625" customWidth="1"/>
  </cols>
  <sheetData>
    <row r="2" spans="2:11" ht="18" x14ac:dyDescent="0.35">
      <c r="B2" s="7" t="s">
        <v>15</v>
      </c>
    </row>
    <row r="4" spans="2:11" x14ac:dyDescent="0.3">
      <c r="B4" s="6" t="s">
        <v>14</v>
      </c>
      <c r="C4" s="6" t="s">
        <v>2</v>
      </c>
      <c r="D4" s="6" t="s">
        <v>16</v>
      </c>
      <c r="E4" s="6" t="s">
        <v>27</v>
      </c>
      <c r="F4" s="6" t="s">
        <v>31</v>
      </c>
      <c r="J4" s="14" t="s">
        <v>14</v>
      </c>
      <c r="K4" s="15" t="s">
        <v>2</v>
      </c>
    </row>
    <row r="5" spans="2:11" x14ac:dyDescent="0.3">
      <c r="B5" s="2" t="s">
        <v>0</v>
      </c>
      <c r="C5" s="3">
        <v>0</v>
      </c>
      <c r="D5" s="2">
        <f>$C5/C$18</f>
        <v>0</v>
      </c>
      <c r="E5" s="2">
        <f>$C5/$C$9</f>
        <v>0</v>
      </c>
      <c r="F5" s="2">
        <f>$C5/$C$19</f>
        <v>0</v>
      </c>
      <c r="J5" s="9" t="s">
        <v>0</v>
      </c>
      <c r="K5" s="10">
        <v>0</v>
      </c>
    </row>
    <row r="6" spans="2:11" x14ac:dyDescent="0.3">
      <c r="B6" s="2" t="s">
        <v>1</v>
      </c>
      <c r="C6" s="3">
        <v>5600</v>
      </c>
      <c r="D6" s="2">
        <f t="shared" ref="D6:D19" si="0">$C6/C$18</f>
        <v>6.5116279069767436E-8</v>
      </c>
      <c r="E6" s="2">
        <f t="shared" ref="E6:E19" si="1">$C6/$C$9</f>
        <v>2.24E-2</v>
      </c>
      <c r="F6" s="2">
        <f t="shared" ref="F6:F19" si="2">$C6/$C$19</f>
        <v>2.097378277153558E-8</v>
      </c>
      <c r="J6" s="9" t="s">
        <v>1</v>
      </c>
      <c r="K6" s="10">
        <v>5600</v>
      </c>
    </row>
    <row r="7" spans="2:11" x14ac:dyDescent="0.3">
      <c r="B7" s="2" t="s">
        <v>3</v>
      </c>
      <c r="C7" s="3">
        <v>11000</v>
      </c>
      <c r="D7" s="2">
        <f t="shared" si="0"/>
        <v>1.2790697674418605E-7</v>
      </c>
      <c r="E7" s="2">
        <f t="shared" si="1"/>
        <v>4.3999999999999997E-2</v>
      </c>
      <c r="F7" s="2">
        <f t="shared" si="2"/>
        <v>4.1198501872659175E-8</v>
      </c>
      <c r="J7" s="9" t="s">
        <v>3</v>
      </c>
      <c r="K7" s="10">
        <v>11000</v>
      </c>
    </row>
    <row r="8" spans="2:11" x14ac:dyDescent="0.3">
      <c r="B8" s="2" t="s">
        <v>4</v>
      </c>
      <c r="C8" s="3">
        <v>250000</v>
      </c>
      <c r="D8" s="2">
        <f t="shared" si="0"/>
        <v>2.9069767441860463E-6</v>
      </c>
      <c r="E8" s="2">
        <f t="shared" si="1"/>
        <v>1</v>
      </c>
      <c r="F8" s="2">
        <f t="shared" si="2"/>
        <v>9.3632958801498127E-7</v>
      </c>
      <c r="J8" s="9" t="s">
        <v>4</v>
      </c>
      <c r="K8" s="10">
        <v>250000</v>
      </c>
    </row>
    <row r="9" spans="2:11" x14ac:dyDescent="0.3">
      <c r="B9" s="2" t="s">
        <v>5</v>
      </c>
      <c r="C9" s="3">
        <v>250000</v>
      </c>
      <c r="D9" s="2">
        <f t="shared" si="0"/>
        <v>2.9069767441860463E-6</v>
      </c>
      <c r="E9" s="4">
        <f t="shared" si="1"/>
        <v>1</v>
      </c>
      <c r="F9" s="2">
        <f t="shared" si="2"/>
        <v>9.3632958801498127E-7</v>
      </c>
      <c r="J9" s="9" t="s">
        <v>5</v>
      </c>
      <c r="K9" s="10">
        <v>250000</v>
      </c>
    </row>
    <row r="10" spans="2:11" x14ac:dyDescent="0.3">
      <c r="B10" s="2" t="s">
        <v>17</v>
      </c>
      <c r="C10" s="3">
        <v>960000</v>
      </c>
      <c r="D10" s="2">
        <f t="shared" si="0"/>
        <v>1.1162790697674418E-5</v>
      </c>
      <c r="E10" s="2">
        <f t="shared" si="1"/>
        <v>3.84</v>
      </c>
      <c r="F10" s="2">
        <f t="shared" si="2"/>
        <v>3.5955056179775282E-6</v>
      </c>
      <c r="J10" s="9" t="s">
        <v>17</v>
      </c>
      <c r="K10" s="10">
        <v>960000</v>
      </c>
    </row>
    <row r="11" spans="2:11" x14ac:dyDescent="0.3">
      <c r="B11" s="2" t="s">
        <v>6</v>
      </c>
      <c r="C11" s="3">
        <v>1000000</v>
      </c>
      <c r="D11" s="2">
        <f t="shared" si="0"/>
        <v>1.1627906976744185E-5</v>
      </c>
      <c r="E11" s="2">
        <f t="shared" si="1"/>
        <v>4</v>
      </c>
      <c r="F11" s="2">
        <f t="shared" si="2"/>
        <v>3.7453183520599251E-6</v>
      </c>
      <c r="J11" s="9" t="s">
        <v>6</v>
      </c>
      <c r="K11" s="10">
        <v>1000000</v>
      </c>
    </row>
    <row r="12" spans="2:11" x14ac:dyDescent="0.3">
      <c r="B12" s="2" t="s">
        <v>7</v>
      </c>
      <c r="C12" s="3">
        <v>16000000</v>
      </c>
      <c r="D12" s="2">
        <f t="shared" si="0"/>
        <v>1.8604651162790697E-4</v>
      </c>
      <c r="E12" s="2">
        <f t="shared" si="1"/>
        <v>64</v>
      </c>
      <c r="F12" s="2">
        <f t="shared" si="2"/>
        <v>5.9925093632958801E-5</v>
      </c>
      <c r="J12" s="9" t="s">
        <v>7</v>
      </c>
      <c r="K12" s="10">
        <v>16000000</v>
      </c>
    </row>
    <row r="13" spans="2:11" x14ac:dyDescent="0.3">
      <c r="B13" s="2" t="s">
        <v>8</v>
      </c>
      <c r="C13" s="3">
        <v>71000000</v>
      </c>
      <c r="D13" s="2">
        <f t="shared" si="0"/>
        <v>8.2558139534883725E-4</v>
      </c>
      <c r="E13" s="3">
        <f t="shared" si="1"/>
        <v>284</v>
      </c>
      <c r="F13" s="2">
        <f t="shared" si="2"/>
        <v>2.6591760299625466E-4</v>
      </c>
      <c r="J13" s="9" t="s">
        <v>8</v>
      </c>
      <c r="K13" s="10">
        <v>71000000</v>
      </c>
    </row>
    <row r="14" spans="2:11" x14ac:dyDescent="0.3">
      <c r="B14" s="2" t="s">
        <v>9</v>
      </c>
      <c r="C14" s="3">
        <v>500000000</v>
      </c>
      <c r="D14" s="2">
        <f t="shared" si="0"/>
        <v>5.8139534883720929E-3</v>
      </c>
      <c r="E14" s="3">
        <f t="shared" si="1"/>
        <v>2000</v>
      </c>
      <c r="F14" s="2">
        <f t="shared" si="2"/>
        <v>1.8726591760299626E-3</v>
      </c>
      <c r="J14" s="9" t="s">
        <v>9</v>
      </c>
      <c r="K14" s="10">
        <v>500000000</v>
      </c>
    </row>
    <row r="15" spans="2:11" x14ac:dyDescent="0.3">
      <c r="B15" s="2" t="s">
        <v>10</v>
      </c>
      <c r="C15" s="3">
        <v>760000000</v>
      </c>
      <c r="D15" s="2">
        <f t="shared" si="0"/>
        <v>8.8372093023255816E-3</v>
      </c>
      <c r="E15" s="3">
        <f t="shared" si="1"/>
        <v>3040</v>
      </c>
      <c r="F15" s="2">
        <f t="shared" si="2"/>
        <v>2.8464419475655429E-3</v>
      </c>
      <c r="J15" s="9" t="s">
        <v>10</v>
      </c>
      <c r="K15" s="10">
        <v>760000000</v>
      </c>
    </row>
    <row r="16" spans="2:11" x14ac:dyDescent="0.3">
      <c r="B16" s="2" t="s">
        <v>19</v>
      </c>
      <c r="C16" s="3">
        <v>2253000000</v>
      </c>
      <c r="D16" s="2">
        <f t="shared" si="0"/>
        <v>2.6197674418604652E-2</v>
      </c>
      <c r="E16" s="3">
        <f t="shared" si="1"/>
        <v>9012</v>
      </c>
      <c r="F16" s="2">
        <f t="shared" si="2"/>
        <v>8.4382022471910113E-3</v>
      </c>
      <c r="J16" s="9" t="s">
        <v>19</v>
      </c>
      <c r="K16" s="10">
        <v>2253000000</v>
      </c>
    </row>
    <row r="17" spans="2:11" x14ac:dyDescent="0.3">
      <c r="B17" s="2" t="s">
        <v>11</v>
      </c>
      <c r="C17" s="3">
        <v>6376000000</v>
      </c>
      <c r="D17" s="2">
        <f t="shared" si="0"/>
        <v>7.4139534883720937E-2</v>
      </c>
      <c r="E17" s="3">
        <f t="shared" si="1"/>
        <v>25504</v>
      </c>
      <c r="F17" s="2">
        <f t="shared" si="2"/>
        <v>2.3880149812734081E-2</v>
      </c>
      <c r="J17" s="9" t="s">
        <v>11</v>
      </c>
      <c r="K17" s="10">
        <v>6376000000</v>
      </c>
    </row>
    <row r="18" spans="2:11" x14ac:dyDescent="0.3">
      <c r="B18" s="2" t="s">
        <v>12</v>
      </c>
      <c r="C18" s="5">
        <v>86000000000</v>
      </c>
      <c r="D18" s="4">
        <f t="shared" si="0"/>
        <v>1</v>
      </c>
      <c r="E18" s="3">
        <f t="shared" si="1"/>
        <v>344000</v>
      </c>
      <c r="F18" s="2">
        <f t="shared" si="2"/>
        <v>0.32209737827715357</v>
      </c>
      <c r="J18" s="9" t="s">
        <v>12</v>
      </c>
      <c r="K18" s="11">
        <v>86000000000</v>
      </c>
    </row>
    <row r="19" spans="2:11" x14ac:dyDescent="0.3">
      <c r="B19" s="2" t="s">
        <v>13</v>
      </c>
      <c r="C19" s="3">
        <v>267000000000</v>
      </c>
      <c r="D19" s="2">
        <f t="shared" si="0"/>
        <v>3.1046511627906979</v>
      </c>
      <c r="E19" s="3">
        <f t="shared" si="1"/>
        <v>1068000</v>
      </c>
      <c r="F19" s="4">
        <f t="shared" si="2"/>
        <v>1</v>
      </c>
      <c r="J19" s="12" t="s">
        <v>13</v>
      </c>
      <c r="K19" s="13">
        <v>267000000000</v>
      </c>
    </row>
    <row r="20" spans="2:11" x14ac:dyDescent="0.3">
      <c r="C20" s="1"/>
    </row>
    <row r="21" spans="2:11" x14ac:dyDescent="0.3">
      <c r="B21" t="s">
        <v>36</v>
      </c>
      <c r="C21" s="1"/>
    </row>
    <row r="22" spans="2:11" x14ac:dyDescent="0.3">
      <c r="C22" s="1"/>
    </row>
    <row r="23" spans="2:11" x14ac:dyDescent="0.3">
      <c r="C23" s="1"/>
    </row>
    <row r="24" spans="2:11" ht="18" x14ac:dyDescent="0.35">
      <c r="B24" s="7" t="s">
        <v>18</v>
      </c>
      <c r="C24" s="1"/>
    </row>
    <row r="25" spans="2:11" x14ac:dyDescent="0.3">
      <c r="C25" s="1"/>
    </row>
    <row r="26" spans="2:11" x14ac:dyDescent="0.3">
      <c r="B26" s="6" t="s">
        <v>14</v>
      </c>
      <c r="C26" s="6" t="s">
        <v>2</v>
      </c>
      <c r="D26" s="6" t="s">
        <v>16</v>
      </c>
      <c r="E26" s="6" t="s">
        <v>28</v>
      </c>
      <c r="F26" s="6" t="s">
        <v>32</v>
      </c>
    </row>
    <row r="27" spans="2:11" x14ac:dyDescent="0.3">
      <c r="B27" s="2" t="s">
        <v>8</v>
      </c>
      <c r="C27" s="3">
        <v>14000000</v>
      </c>
      <c r="D27" s="2">
        <f t="shared" ref="D27:D41" si="3">$C27/$C$40</f>
        <v>8.7500000000000002E-4</v>
      </c>
      <c r="E27" s="2">
        <f t="shared" ref="E27:E41" si="4">$C27/$C$32</f>
        <v>2.6415094339622643E-2</v>
      </c>
      <c r="F27" s="2">
        <f>$C27/$C$41</f>
        <v>3.7634408602150538E-4</v>
      </c>
    </row>
    <row r="28" spans="2:11" x14ac:dyDescent="0.3">
      <c r="B28" s="2" t="s">
        <v>29</v>
      </c>
      <c r="C28" s="3">
        <v>17000000</v>
      </c>
      <c r="D28" s="2">
        <f t="shared" si="3"/>
        <v>1.0625000000000001E-3</v>
      </c>
      <c r="E28" s="2">
        <f t="shared" si="4"/>
        <v>3.2075471698113207E-2</v>
      </c>
      <c r="F28" s="2">
        <f t="shared" ref="F28:F41" si="5">$C28/$C$41</f>
        <v>4.5698924731182796E-4</v>
      </c>
    </row>
    <row r="29" spans="2:11" x14ac:dyDescent="0.3">
      <c r="B29" s="2" t="s">
        <v>30</v>
      </c>
      <c r="C29" s="3">
        <v>71450000</v>
      </c>
      <c r="D29" s="2">
        <f t="shared" si="3"/>
        <v>4.465625E-3</v>
      </c>
      <c r="E29" s="2">
        <f t="shared" si="4"/>
        <v>0.13481132075471697</v>
      </c>
      <c r="F29" s="2">
        <f t="shared" si="5"/>
        <v>1.9206989247311829E-3</v>
      </c>
    </row>
    <row r="30" spans="2:11" x14ac:dyDescent="0.3">
      <c r="B30" s="2" t="s">
        <v>10</v>
      </c>
      <c r="C30" s="3">
        <v>250000000</v>
      </c>
      <c r="D30" s="2">
        <f t="shared" si="3"/>
        <v>1.5625E-2</v>
      </c>
      <c r="E30" s="2">
        <f t="shared" si="4"/>
        <v>0.47169811320754718</v>
      </c>
      <c r="F30" s="2">
        <f t="shared" si="5"/>
        <v>6.7204301075268818E-3</v>
      </c>
    </row>
    <row r="31" spans="2:11" x14ac:dyDescent="0.3">
      <c r="B31" s="2" t="s">
        <v>20</v>
      </c>
      <c r="C31" s="3">
        <v>425000000</v>
      </c>
      <c r="D31" s="2">
        <f t="shared" si="3"/>
        <v>2.6562499999999999E-2</v>
      </c>
      <c r="E31" s="2">
        <f t="shared" si="4"/>
        <v>0.80188679245283023</v>
      </c>
      <c r="F31" s="2">
        <f t="shared" si="5"/>
        <v>1.1424731182795699E-2</v>
      </c>
    </row>
    <row r="32" spans="2:11" x14ac:dyDescent="0.3">
      <c r="B32" s="2" t="s">
        <v>19</v>
      </c>
      <c r="C32" s="3">
        <v>530000000</v>
      </c>
      <c r="D32" s="2">
        <f t="shared" si="3"/>
        <v>3.3125000000000002E-2</v>
      </c>
      <c r="E32" s="4">
        <f t="shared" si="4"/>
        <v>1</v>
      </c>
      <c r="F32" s="2">
        <f t="shared" si="5"/>
        <v>1.424731182795699E-2</v>
      </c>
    </row>
    <row r="33" spans="2:6" x14ac:dyDescent="0.3">
      <c r="B33" s="2" t="s">
        <v>21</v>
      </c>
      <c r="C33" s="3">
        <v>1200000000</v>
      </c>
      <c r="D33" s="2">
        <f t="shared" si="3"/>
        <v>7.4999999999999997E-2</v>
      </c>
      <c r="E33" s="2">
        <f t="shared" si="4"/>
        <v>2.2641509433962264</v>
      </c>
      <c r="F33" s="2">
        <f t="shared" si="5"/>
        <v>3.2258064516129031E-2</v>
      </c>
    </row>
    <row r="34" spans="2:6" x14ac:dyDescent="0.3">
      <c r="B34" s="2" t="s">
        <v>11</v>
      </c>
      <c r="C34" s="3">
        <v>1710000000</v>
      </c>
      <c r="D34" s="2">
        <f t="shared" si="3"/>
        <v>0.106875</v>
      </c>
      <c r="E34" s="2">
        <f t="shared" si="4"/>
        <v>3.2264150943396226</v>
      </c>
      <c r="F34" s="2">
        <f t="shared" si="5"/>
        <v>4.596774193548387E-2</v>
      </c>
    </row>
    <row r="35" spans="2:6" x14ac:dyDescent="0.3">
      <c r="B35" s="2" t="s">
        <v>23</v>
      </c>
      <c r="C35" s="3">
        <v>6200000000</v>
      </c>
      <c r="D35" s="2">
        <f t="shared" si="3"/>
        <v>0.38750000000000001</v>
      </c>
      <c r="E35" s="3">
        <f t="shared" si="4"/>
        <v>11.69811320754717</v>
      </c>
      <c r="F35" s="2">
        <f t="shared" si="5"/>
        <v>0.16666666666666666</v>
      </c>
    </row>
    <row r="36" spans="2:6" x14ac:dyDescent="0.3">
      <c r="B36" s="2" t="s">
        <v>22</v>
      </c>
      <c r="C36" s="3">
        <v>9100000000</v>
      </c>
      <c r="D36" s="2">
        <f t="shared" si="3"/>
        <v>0.56874999999999998</v>
      </c>
      <c r="E36" s="3">
        <f t="shared" si="4"/>
        <v>17.169811320754718</v>
      </c>
      <c r="F36" s="2">
        <f t="shared" si="5"/>
        <v>0.2446236559139785</v>
      </c>
    </row>
    <row r="37" spans="2:6" x14ac:dyDescent="0.3">
      <c r="B37" s="2" t="s">
        <v>24</v>
      </c>
      <c r="C37" s="3">
        <v>10500000000</v>
      </c>
      <c r="D37" s="2">
        <f t="shared" si="3"/>
        <v>0.65625</v>
      </c>
      <c r="E37" s="3">
        <f t="shared" si="4"/>
        <v>19.811320754716981</v>
      </c>
      <c r="F37" s="2">
        <f t="shared" si="5"/>
        <v>0.28225806451612906</v>
      </c>
    </row>
    <row r="38" spans="2:6" x14ac:dyDescent="0.3">
      <c r="B38" s="2" t="s">
        <v>13</v>
      </c>
      <c r="C38" s="3">
        <v>11000000000</v>
      </c>
      <c r="D38" s="2">
        <f t="shared" si="3"/>
        <v>0.6875</v>
      </c>
      <c r="E38" s="3">
        <f t="shared" si="4"/>
        <v>20.754716981132077</v>
      </c>
      <c r="F38" s="2">
        <f t="shared" si="5"/>
        <v>0.29569892473118281</v>
      </c>
    </row>
    <row r="39" spans="2:6" x14ac:dyDescent="0.3">
      <c r="B39" s="2" t="s">
        <v>25</v>
      </c>
      <c r="C39" s="3">
        <v>15000000000</v>
      </c>
      <c r="D39" s="2">
        <f t="shared" si="3"/>
        <v>0.9375</v>
      </c>
      <c r="E39" s="3">
        <f t="shared" si="4"/>
        <v>28.30188679245283</v>
      </c>
      <c r="F39" s="2">
        <f t="shared" si="5"/>
        <v>0.40322580645161288</v>
      </c>
    </row>
    <row r="40" spans="2:6" x14ac:dyDescent="0.3">
      <c r="B40" s="2" t="s">
        <v>12</v>
      </c>
      <c r="C40" s="3">
        <v>16000000000</v>
      </c>
      <c r="D40" s="4">
        <f t="shared" si="3"/>
        <v>1</v>
      </c>
      <c r="E40" s="3">
        <f t="shared" si="4"/>
        <v>30.188679245283019</v>
      </c>
      <c r="F40" s="2">
        <f t="shared" si="5"/>
        <v>0.43010752688172044</v>
      </c>
    </row>
    <row r="41" spans="2:6" x14ac:dyDescent="0.3">
      <c r="B41" s="2" t="s">
        <v>26</v>
      </c>
      <c r="C41" s="3">
        <v>37200000000</v>
      </c>
      <c r="D41" s="2">
        <f t="shared" si="3"/>
        <v>2.3250000000000002</v>
      </c>
      <c r="E41" s="3">
        <f t="shared" si="4"/>
        <v>70.188679245283012</v>
      </c>
      <c r="F41" s="4">
        <f t="shared" si="5"/>
        <v>1</v>
      </c>
    </row>
    <row r="43" spans="2:6" x14ac:dyDescent="0.3">
      <c r="B43" t="s">
        <v>36</v>
      </c>
    </row>
  </sheetData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1"/>
  <sheetViews>
    <sheetView showGridLines="0" zoomScale="175" zoomScaleNormal="175" workbookViewId="0">
      <selection activeCell="A2" sqref="A2"/>
    </sheetView>
  </sheetViews>
  <sheetFormatPr baseColWidth="10" defaultRowHeight="14.4" x14ac:dyDescent="0.3"/>
  <cols>
    <col min="2" max="2" width="16.109375" bestFit="1" customWidth="1"/>
    <col min="3" max="3" width="21.5546875" bestFit="1" customWidth="1"/>
    <col min="4" max="4" width="24.44140625" bestFit="1" customWidth="1"/>
  </cols>
  <sheetData>
    <row r="2" spans="2:5" ht="58.2" customHeight="1" x14ac:dyDescent="0.35">
      <c r="B2" s="17" t="s">
        <v>37</v>
      </c>
      <c r="C2" s="17"/>
      <c r="D2" s="17"/>
      <c r="E2" s="17"/>
    </row>
    <row r="4" spans="2:5" x14ac:dyDescent="0.3">
      <c r="B4" s="6" t="s">
        <v>14</v>
      </c>
      <c r="C4" s="6" t="s">
        <v>33</v>
      </c>
      <c r="D4" s="6" t="s">
        <v>34</v>
      </c>
      <c r="E4" s="6" t="s">
        <v>35</v>
      </c>
    </row>
    <row r="5" spans="2:5" x14ac:dyDescent="0.3">
      <c r="B5" s="2" t="s">
        <v>8</v>
      </c>
      <c r="C5" s="3">
        <v>71000000</v>
      </c>
      <c r="D5" s="3">
        <v>14000000</v>
      </c>
      <c r="E5" s="8">
        <f>D5/C5</f>
        <v>0.19718309859154928</v>
      </c>
    </row>
    <row r="6" spans="2:5" x14ac:dyDescent="0.3">
      <c r="B6" s="2" t="s">
        <v>10</v>
      </c>
      <c r="C6" s="3">
        <v>760000000</v>
      </c>
      <c r="D6" s="3">
        <v>250000000</v>
      </c>
      <c r="E6" s="8">
        <f>D6/C6</f>
        <v>0.32894736842105265</v>
      </c>
    </row>
    <row r="7" spans="2:5" x14ac:dyDescent="0.3">
      <c r="B7" s="2" t="s">
        <v>19</v>
      </c>
      <c r="C7" s="3">
        <v>2253000000</v>
      </c>
      <c r="D7" s="3">
        <v>530000000</v>
      </c>
      <c r="E7" s="8">
        <f>D7/C7</f>
        <v>0.23524189968930315</v>
      </c>
    </row>
    <row r="8" spans="2:5" x14ac:dyDescent="0.3">
      <c r="B8" s="2" t="s">
        <v>12</v>
      </c>
      <c r="C8" s="5">
        <v>86000000000</v>
      </c>
      <c r="D8" s="3">
        <v>16000000000</v>
      </c>
      <c r="E8" s="8">
        <f>D8/C8</f>
        <v>0.18604651162790697</v>
      </c>
    </row>
    <row r="9" spans="2:5" x14ac:dyDescent="0.3">
      <c r="B9" s="2" t="s">
        <v>13</v>
      </c>
      <c r="C9" s="3">
        <v>267000000000</v>
      </c>
      <c r="D9" s="3">
        <v>11000000000</v>
      </c>
      <c r="E9" s="8">
        <f>D9/C9</f>
        <v>4.1198501872659173E-2</v>
      </c>
    </row>
    <row r="11" spans="2:5" x14ac:dyDescent="0.3">
      <c r="B11" t="s">
        <v>36</v>
      </c>
    </row>
  </sheetData>
  <mergeCells count="1">
    <mergeCell ref="B2:E2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9BE11-C4A4-4346-ADD5-1BD032D20FF9}">
  <dimension ref="B2:B5"/>
  <sheetViews>
    <sheetView showGridLines="0" zoomScale="175" zoomScaleNormal="175" workbookViewId="0">
      <selection activeCell="B6" sqref="B6"/>
    </sheetView>
  </sheetViews>
  <sheetFormatPr baseColWidth="10" defaultRowHeight="14.4" x14ac:dyDescent="0.3"/>
  <sheetData>
    <row r="2" spans="2:2" x14ac:dyDescent="0.3">
      <c r="B2" t="s">
        <v>38</v>
      </c>
    </row>
    <row r="4" spans="2:2" x14ac:dyDescent="0.3">
      <c r="B4" s="16" t="s">
        <v>39</v>
      </c>
    </row>
    <row r="5" spans="2:2" x14ac:dyDescent="0.3">
      <c r="B5" s="16" t="s">
        <v>40</v>
      </c>
    </row>
  </sheetData>
  <hyperlinks>
    <hyperlink ref="B4" r:id="rId1" xr:uid="{B0E620E1-13BF-4E23-A6E1-1431EAAFF649}"/>
    <hyperlink ref="B5" r:id="rId2" xr:uid="{96E0F18E-4A3F-4562-AC44-6F36F46F1276}"/>
  </hyperlinks>
  <pageMargins left="0.7" right="0.7" top="0.75" bottom="0.75" header="0.3" footer="0.3"/>
  <pageSetup paperSize="9" orientation="portrait" horizontalDpi="200" verticalDpi="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</vt:lpstr>
      <vt:lpstr>2</vt:lpstr>
      <vt:lpstr>Acerca 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2025-02-15T06:19:04Z</dcterms:modified>
</cp:coreProperties>
</file>